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530\Downloads\"/>
    </mc:Choice>
  </mc:AlternateContent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<sst xmlns="http://schemas.openxmlformats.org/spreadsheetml/2006/main" count="43" uniqueCount="35">
  <si>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水利工程学院2025-2026学年国家奖学金初审公示名单</t>
  </si>
  <si>
    <t>序号</t>
  </si>
  <si>
    <t>姓名</t>
  </si>
  <si>
    <t>年级专业</t>
  </si>
  <si>
    <t>班级</t>
  </si>
  <si>
    <t>课程成绩（65％）</t>
  </si>
  <si>
    <t>基本素质分数（35％）</t>
  </si>
  <si>
    <t>附加总分</t>
  </si>
  <si>
    <t>扣分</t>
  </si>
  <si>
    <t>总分</t>
  </si>
  <si>
    <t>排名</t>
  </si>
  <si>
    <t>备注</t>
  </si>
  <si>
    <t>加权平均成绩</t>
  </si>
  <si>
    <t>加权平均成绩*65％</t>
  </si>
  <si>
    <t>基本素质</t>
  </si>
  <si>
    <t>基本素质*35％</t>
  </si>
  <si>
    <t>林嘉澎</t>
  </si>
  <si>
    <t>23水利水电工程</t>
  </si>
  <si>
    <t>闻天班</t>
  </si>
  <si>
    <t>单川</t>
  </si>
  <si>
    <t>23水文与水资源工程</t>
  </si>
  <si>
    <t>李宁</t>
  </si>
  <si>
    <t>任余琪</t>
  </si>
  <si>
    <t>23水务工程</t>
  </si>
  <si>
    <t>1班</t>
  </si>
  <si>
    <t>89.86</t>
  </si>
  <si>
    <t>王梦悦</t>
  </si>
  <si>
    <t>王少校</t>
  </si>
  <si>
    <t>24水文与水资源工程</t>
  </si>
  <si>
    <t>张贺文</t>
  </si>
  <si>
    <t>24水利水电工程</t>
  </si>
  <si>
    <t>备选</t>
  </si>
  <si>
    <t>芦欣蕊</t>
  </si>
  <si>
    <t>24水务工程</t>
  </si>
  <si>
    <t>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</si>
</sst>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"/>
  <sheetViews>
    <sheetView tabSelected="1" zoomScale="85" zoomScaleNormal="85" workbookViewId="0">
      <selection activeCell="O5" sqref="O5"/>
    </sheetView>
  </sheetViews>
  <sheetFormatPr defaultColWidth="8.08181818181818" defaultRowHeight="13"/>
  <cols>
    <col min="1" max="1" width="8.33636363636364" style="1" customWidth="1"/>
    <col min="2" max="2" width="12.5090909090909" style="1" customWidth="1"/>
    <col min="3" max="3" width="22.5636363636364" style="1" customWidth="1"/>
    <col min="4" max="4" width="11.0181818181818" style="1" customWidth="1"/>
    <col min="5" max="8" width="20.4272727272727" style="1" customWidth="1"/>
    <col min="9" max="9" width="11.8727272727273" style="1" customWidth="1"/>
    <col min="10" max="10" width="9.51818181818182" style="1" customWidth="1"/>
    <col min="11" max="11" width="10.6909090909091" style="1" customWidth="1"/>
    <col min="12" max="12" width="13.8" style="1" customWidth="1"/>
    <col min="13" max="13" width="15.1818181818182" style="1" customWidth="1"/>
    <col min="14" max="16383" width="8.08181818181818" style="1"/>
    <col min="16384" max="16384" width="8.08181818181818" style="3"/>
  </cols>
  <sheetData>
    <row r="1" s="1" customFormat="1" ht="59" customHeight="1" spans="1:13 16384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2" customHeight="1" spans="1:13 16384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 t="s">
        <v>6</v>
      </c>
      <c r="H2" s="5"/>
      <c r="I2" s="5" t="s">
        <v>7</v>
      </c>
      <c r="J2" s="5" t="s">
        <v>8</v>
      </c>
      <c r="K2" s="5" t="s">
        <v>9</v>
      </c>
      <c r="L2" s="5" t="s">
        <v>10</v>
      </c>
      <c r="M2" s="6" t="s">
        <v>11</v>
      </c>
      <c r="XFD2" s="7"/>
    </row>
    <row r="3" s="2" customFormat="1" ht="42" customHeight="1" spans="1:13 16384:16384">
      <c r="A3" s="5"/>
      <c r="B3" s="5"/>
      <c r="C3" s="5"/>
      <c r="D3" s="5"/>
      <c r="E3" s="5" t="s">
        <v>12</v>
      </c>
      <c r="F3" s="5" t="s">
        <v>13</v>
      </c>
      <c r="G3" s="5" t="s">
        <v>14</v>
      </c>
      <c r="H3" s="5" t="s">
        <v>15</v>
      </c>
      <c r="I3" s="5"/>
      <c r="J3" s="5"/>
      <c r="K3" s="5"/>
      <c r="L3" s="5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7"/>
    </row>
    <row r="4" s="2" customFormat="1" ht="46" customHeight="1" spans="1:13 16384:16384">
      <c r="A4" s="9">
        <v>1</v>
      </c>
      <c r="B4" s="9" t="s">
        <v>16</v>
      </c>
      <c r="C4" s="9" t="s">
        <v>17</v>
      </c>
      <c r="D4" s="9" t="s">
        <v>18</v>
      </c>
      <c r="E4" s="9">
        <v>92.8</v>
      </c>
      <c r="F4" s="9">
        <f t="shared" ref="F4:F11" si="0">E4*0.65</f>
        <v>60.32</v>
      </c>
      <c r="G4" s="9">
        <v>100</v>
      </c>
      <c r="H4" s="9">
        <f t="shared" ref="H4:H11" si="1">G4*0.35</f>
        <v>35</v>
      </c>
      <c r="I4" s="9">
        <v>0.91</v>
      </c>
      <c r="J4" s="9">
        <v>0</v>
      </c>
      <c r="K4" s="9">
        <f t="shared" ref="K4:K11" si="2">F4+H4+I4-J4</f>
        <v>96.23</v>
      </c>
      <c r="L4" s="9">
        <v>1</v>
      </c>
      <c r="M4" s="9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7"/>
    </row>
    <row r="5" s="2" customFormat="1" ht="46" customHeight="1" spans="1:13 16384:16384">
      <c r="A5" s="9">
        <v>2</v>
      </c>
      <c r="B5" s="10" t="s">
        <v>19</v>
      </c>
      <c r="C5" s="10" t="s">
        <v>20</v>
      </c>
      <c r="D5" s="10" t="s">
        <v>18</v>
      </c>
      <c r="E5" s="10">
        <v>88.61</v>
      </c>
      <c r="F5" s="10">
        <v>57.5965</v>
      </c>
      <c r="G5" s="10">
        <v>100</v>
      </c>
      <c r="H5" s="10">
        <v>35</v>
      </c>
      <c r="I5" s="10">
        <v>3.4</v>
      </c>
      <c r="J5" s="10">
        <v>0</v>
      </c>
      <c r="K5" s="9">
        <f t="shared" si="2"/>
        <v>95.9965</v>
      </c>
      <c r="L5" s="11">
        <v>2</v>
      </c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7"/>
    </row>
    <row r="6" s="2" customFormat="1" ht="46" customHeight="1" spans="1:13 16384:16384">
      <c r="A6" s="9">
        <v>3</v>
      </c>
      <c r="B6" s="9" t="s">
        <v>21</v>
      </c>
      <c r="C6" s="9" t="s">
        <v>17</v>
      </c>
      <c r="D6" s="9" t="s">
        <v>18</v>
      </c>
      <c r="E6" s="9">
        <v>90.1</v>
      </c>
      <c r="F6" s="9">
        <f t="shared" si="0"/>
        <v>58.565</v>
      </c>
      <c r="G6" s="9">
        <v>100</v>
      </c>
      <c r="H6" s="9">
        <f t="shared" si="1"/>
        <v>35</v>
      </c>
      <c r="I6" s="9">
        <v>1.88</v>
      </c>
      <c r="J6" s="9">
        <v>0</v>
      </c>
      <c r="K6" s="9">
        <f t="shared" si="2"/>
        <v>95.445</v>
      </c>
      <c r="L6" s="9">
        <v>3</v>
      </c>
      <c r="M6" s="9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7"/>
    </row>
    <row r="7" s="2" customFormat="1" ht="46" customHeight="1" spans="1:13 16384:16384">
      <c r="A7" s="9">
        <v>4</v>
      </c>
      <c r="B7" s="12" t="s">
        <v>22</v>
      </c>
      <c r="C7" s="10" t="s">
        <v>23</v>
      </c>
      <c r="D7" s="12" t="s">
        <v>24</v>
      </c>
      <c r="E7" s="12" t="s">
        <v>25</v>
      </c>
      <c r="F7" s="11">
        <f t="shared" si="0"/>
        <v>58.409</v>
      </c>
      <c r="G7" s="11">
        <v>100</v>
      </c>
      <c r="H7" s="11">
        <v>35</v>
      </c>
      <c r="I7" s="11">
        <v>1.75</v>
      </c>
      <c r="J7" s="11">
        <v>0</v>
      </c>
      <c r="K7" s="9">
        <f t="shared" si="2"/>
        <v>95.159</v>
      </c>
      <c r="L7" s="11">
        <v>4</v>
      </c>
      <c r="M7" s="9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7"/>
    </row>
    <row r="8" s="2" customFormat="1" ht="46" customHeight="1" spans="1:13 16384:16384">
      <c r="A8" s="9">
        <v>5</v>
      </c>
      <c r="B8" s="10" t="s">
        <v>26</v>
      </c>
      <c r="C8" s="10" t="s">
        <v>23</v>
      </c>
      <c r="D8" s="10" t="s">
        <v>24</v>
      </c>
      <c r="E8" s="10">
        <v>88.25</v>
      </c>
      <c r="F8" s="9">
        <f t="shared" si="0"/>
        <v>57.3625</v>
      </c>
      <c r="G8" s="11">
        <v>100</v>
      </c>
      <c r="H8" s="9">
        <f t="shared" si="1"/>
        <v>35</v>
      </c>
      <c r="I8" s="10">
        <v>1.9</v>
      </c>
      <c r="J8" s="10">
        <v>0</v>
      </c>
      <c r="K8" s="9">
        <f t="shared" si="2"/>
        <v>94.2625</v>
      </c>
      <c r="L8" s="9">
        <v>5</v>
      </c>
      <c r="M8" s="9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7"/>
    </row>
    <row r="9" s="2" customFormat="1" ht="46" customHeight="1" spans="1:13 16384:16384">
      <c r="A9" s="9">
        <v>6</v>
      </c>
      <c r="B9" s="12" t="s">
        <v>27</v>
      </c>
      <c r="C9" s="12" t="s">
        <v>28</v>
      </c>
      <c r="D9" s="12" t="s">
        <v>18</v>
      </c>
      <c r="E9" s="11">
        <v>91.75</v>
      </c>
      <c r="F9" s="9">
        <f t="shared" si="0"/>
        <v>59.6375</v>
      </c>
      <c r="G9" s="11">
        <v>100</v>
      </c>
      <c r="H9" s="9">
        <f t="shared" si="1"/>
        <v>35</v>
      </c>
      <c r="I9" s="11">
        <v>2.95</v>
      </c>
      <c r="J9" s="9">
        <v>0</v>
      </c>
      <c r="K9" s="9">
        <f t="shared" si="2"/>
        <v>97.5875</v>
      </c>
      <c r="L9" s="11">
        <v>6</v>
      </c>
      <c r="M9" s="9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7"/>
    </row>
    <row r="10" s="2" customFormat="1" ht="46" customHeight="1" spans="1:13 16384:16384">
      <c r="A10" s="9">
        <v>7</v>
      </c>
      <c r="B10" s="9" t="s">
        <v>29</v>
      </c>
      <c r="C10" s="9" t="s">
        <v>30</v>
      </c>
      <c r="D10" s="9" t="s">
        <v>18</v>
      </c>
      <c r="E10" s="9">
        <v>93.34</v>
      </c>
      <c r="F10" s="9">
        <f t="shared" si="0"/>
        <v>60.671</v>
      </c>
      <c r="G10" s="9">
        <v>100</v>
      </c>
      <c r="H10" s="9">
        <f t="shared" si="1"/>
        <v>35</v>
      </c>
      <c r="I10" s="9">
        <v>1.77</v>
      </c>
      <c r="J10" s="9">
        <v>0</v>
      </c>
      <c r="K10" s="9">
        <f t="shared" si="2"/>
        <v>97.441</v>
      </c>
      <c r="L10" s="9">
        <v>7</v>
      </c>
      <c r="M10" s="9" t="s">
        <v>31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7"/>
    </row>
    <row r="11" s="2" customFormat="1" ht="46" customHeight="1" spans="1:13 16384:16384">
      <c r="A11" s="9">
        <v>8</v>
      </c>
      <c r="B11" s="9" t="s">
        <v>32</v>
      </c>
      <c r="C11" s="9" t="s">
        <v>33</v>
      </c>
      <c r="D11" s="9" t="s">
        <v>34</v>
      </c>
      <c r="E11" s="9">
        <v>92.14</v>
      </c>
      <c r="F11" s="9">
        <f t="shared" si="0"/>
        <v>59.891</v>
      </c>
      <c r="G11" s="9">
        <v>100</v>
      </c>
      <c r="H11" s="9">
        <f t="shared" si="1"/>
        <v>35</v>
      </c>
      <c r="I11" s="9">
        <v>1.82</v>
      </c>
      <c r="J11" s="9">
        <v>0</v>
      </c>
      <c r="K11" s="9">
        <f t="shared" si="2"/>
        <v>96.711</v>
      </c>
      <c r="L11" s="11">
        <v>8</v>
      </c>
      <c r="M11" s="9" t="s">
        <v>31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7"/>
    </row>
  </sheetData>
  <mergeCells count="12">
    <mergeCell ref="A1:M1"/>
    <mergeCell ref="E2:F2"/>
    <mergeCell ref="G2:H2"/>
    <mergeCell ref="A2:A3"/>
    <mergeCell ref="B2:B3"/>
    <mergeCell ref="C2:C3"/>
    <mergeCell ref="D2:D3"/>
    <mergeCell ref="I2:I3"/>
    <mergeCell ref="J2:J3"/>
    <mergeCell ref="K2:K3"/>
    <mergeCell ref="L2:L3"/>
    <mergeCell ref="M2:M3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19530</dc:creator>
  <cp:lastModifiedBy>王Q玉</cp:lastModifiedBy>
  <dcterms:created xsi:type="dcterms:W3CDTF">2025-09-19T06:48:00Z</dcterms:created>
  <dcterms:modified xsi:type="dcterms:W3CDTF">2026-09-17T08:39:24Z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866F9B4E86E6448FB291D7887F2C06BE_13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